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firstSheet="1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>
    <definedName name="_xlnm.Print_Titles" localSheetId="1">'Лист1'!$11:$12</definedName>
    <definedName name="_xlnm.Print_Area" localSheetId="1">'Лист1'!$A$1:$H$43</definedName>
  </definedNames>
  <calcPr fullCalcOnLoad="1"/>
</workbook>
</file>

<file path=xl/sharedStrings.xml><?xml version="1.0" encoding="utf-8"?>
<sst xmlns="http://schemas.openxmlformats.org/spreadsheetml/2006/main" count="48" uniqueCount="47">
  <si>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</si>
  <si>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</si>
  <si>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</si>
  <si>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</si>
  <si>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</si>
  <si>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Код</t>
  </si>
  <si>
    <t>Налог на имущество физических лиц</t>
  </si>
  <si>
    <t>Земельный налог</t>
  </si>
  <si>
    <t>в том числе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</si>
  <si>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</si>
  <si>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БЕЗВОЗМЕЗДНЫЕ ПОСТУПЛЕНИЯ, всего в т.ч.</t>
  </si>
  <si>
    <t>сумма</t>
  </si>
  <si>
    <t>182  1 00 00000 00 0000 000</t>
  </si>
  <si>
    <t>182 1 01 02010 01 0000 110</t>
  </si>
  <si>
    <t>182 1 06 06010 10 0000 110</t>
  </si>
  <si>
    <t>303 1 11 00000 00 0000 000</t>
  </si>
  <si>
    <t>303 1 11 05035 10 0000 120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</si>
  <si>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</si>
  <si>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t>
  </si>
  <si>
    <t>НАЛОГОВЫЕ И НЕНАЛОГОВЫЕ ДОХОДЫ всего в т.ч.</t>
  </si>
  <si>
    <t>ДОХОДЫ БЮДЖЕТА  ИТОГО</t>
  </si>
  <si>
    <t>303 1 16 51040 02 0000 140</t>
  </si>
  <si>
    <t>Штрафы, санкции, возмещение ущерба</t>
  </si>
  <si>
    <t>303 202 35118 10 0000 150</t>
  </si>
  <si>
    <t>303 2 02 40014 10 0000 150</t>
  </si>
  <si>
    <t xml:space="preserve">         182 1 06 01030 10 0000 110</t>
  </si>
  <si>
    <t>182 1 05 0301001 0000 110</t>
  </si>
  <si>
    <t>Единый сельскохозяйственный налог</t>
  </si>
  <si>
    <t xml:space="preserve">                          к  решению Совета депутатов Среднесибирского</t>
  </si>
  <si>
    <t xml:space="preserve">                 сельсовета"О  бюджете Среднесибирского сельсовета </t>
  </si>
  <si>
    <t xml:space="preserve">               Объем доходов сельсовета на 2021 год</t>
  </si>
  <si>
    <t>2021 г</t>
  </si>
  <si>
    <t xml:space="preserve"> 303 2 02 16001 10 0000 150</t>
  </si>
  <si>
    <t>доходы от использования имущества, находящегося в государственной и муниципальной собственности</t>
  </si>
  <si>
    <t>Дотации бюджетам сельских поселений на выравнивание бюджетной обеспеченности из  краевого бюджета</t>
  </si>
  <si>
    <t>на реализацию мероприятий антинаркотической программы</t>
  </si>
  <si>
    <t>на содержание памятников</t>
  </si>
  <si>
    <t>на организацию библиотечного обслуживания</t>
  </si>
  <si>
    <t>на обустройство пешеходных переходов</t>
  </si>
  <si>
    <t>на утверждение ген.Планов, правил землепользования и застройки ПЗЗ</t>
  </si>
  <si>
    <t>на осуществление дорожной деятельности</t>
  </si>
  <si>
    <t>на организацию водоснабжения населения</t>
  </si>
  <si>
    <t>на обустройство мест захоронения</t>
  </si>
  <si>
    <t>303 2 02 49999 10 0000 150</t>
  </si>
  <si>
    <t>Прочие межбюджетные трансферты передаваемые бюджетам сельских поселений</t>
  </si>
  <si>
    <t xml:space="preserve">                                                                 Приложение  </t>
  </si>
  <si>
    <t xml:space="preserve">                                на 2021 год"   №  117 от 28.12.2020 года.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</si>
</sst>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%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_р_._-;\-* #,##0_р_._-;_-* &quot;-&quot;??_р_._-;_-@_-"/>
    <numFmt numFmtId="175" formatCode="0.000"/>
  </numFmts>
  <fonts count="46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Calibri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172" fontId="6" fillId="0" borderId="11" xfId="58" applyNumberFormat="1" applyFont="1" applyBorder="1" applyAlignment="1">
      <alignment horizontal="right" wrapText="1"/>
    </xf>
    <xf numFmtId="172" fontId="6" fillId="0" borderId="12" xfId="58" applyNumberFormat="1" applyFont="1" applyBorder="1" applyAlignment="1">
      <alignment horizontal="right" wrapText="1"/>
    </xf>
    <xf numFmtId="0" fontId="5" fillId="34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72" fontId="6" fillId="0" borderId="14" xfId="58" applyNumberFormat="1" applyFont="1" applyBorder="1" applyAlignment="1">
      <alignment horizontal="right" wrapText="1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 indent="3"/>
    </xf>
    <xf numFmtId="0" fontId="5" fillId="0" borderId="17" xfId="0" applyFont="1" applyBorder="1" applyAlignment="1">
      <alignment horizontal="left" vertical="center" wrapText="1" inden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/>
    </xf>
    <xf numFmtId="170" fontId="8" fillId="0" borderId="0" xfId="0" applyNumberFormat="1" applyFont="1" applyAlignment="1">
      <alignment/>
    </xf>
    <xf numFmtId="17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9" fontId="5" fillId="0" borderId="13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2" fontId="6" fillId="0" borderId="22" xfId="58" applyNumberFormat="1" applyFont="1" applyBorder="1" applyAlignment="1">
      <alignment horizontal="left" wrapText="1"/>
    </xf>
    <xf numFmtId="172" fontId="6" fillId="0" borderId="23" xfId="58" applyNumberFormat="1" applyFont="1" applyBorder="1" applyAlignment="1">
      <alignment horizontal="left" wrapText="1"/>
    </xf>
    <xf numFmtId="0" fontId="6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9" xfId="0" applyFont="1" applyBorder="1" applyAlignment="1">
      <alignment/>
    </xf>
    <xf numFmtId="172" fontId="6" fillId="0" borderId="22" xfId="58" applyNumberFormat="1" applyFont="1" applyBorder="1" applyAlignment="1">
      <alignment horizontal="right" wrapText="1"/>
    </xf>
    <xf numFmtId="0" fontId="10" fillId="0" borderId="0" xfId="0" applyFont="1" applyAlignment="1">
      <alignment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 vertical="top" wrapText="1"/>
    </xf>
    <xf numFmtId="0" fontId="5" fillId="0" borderId="25" xfId="0" applyFont="1" applyBorder="1" applyAlignment="1">
      <alignment horizontal="left" vertical="center" wrapText="1" indent="1"/>
    </xf>
    <xf numFmtId="172" fontId="6" fillId="0" borderId="26" xfId="58" applyNumberFormat="1" applyFont="1" applyBorder="1" applyAlignment="1">
      <alignment horizontal="left" wrapText="1"/>
    </xf>
    <xf numFmtId="172" fontId="6" fillId="0" borderId="27" xfId="58" applyNumberFormat="1" applyFont="1" applyBorder="1" applyAlignment="1">
      <alignment horizontal="right" wrapText="1"/>
    </xf>
    <xf numFmtId="172" fontId="6" fillId="0" borderId="28" xfId="58" applyNumberFormat="1" applyFont="1" applyBorder="1" applyAlignment="1">
      <alignment horizontal="right" wrapText="1"/>
    </xf>
    <xf numFmtId="0" fontId="5" fillId="0" borderId="1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375"/>
          <c:w val="0.8987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Лист1!$A$14:$B$39</c:f>
              <c:multiLvlStrCache>
                <c:ptCount val="24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обустройство пешеходных переходов</c:v>
                  </c:pt>
                  <c:pt idx="17">
                    <c:v>на утверждение ген.Планов, правил землепользования и застройки ПЗЗ</c:v>
                  </c:pt>
                  <c:pt idx="18">
                    <c:v>на реализацию мероприятий антинаркотической программы</c:v>
                  </c:pt>
                  <c:pt idx="19">
                    <c:v>на организацию водоснабжения населения</c:v>
                  </c:pt>
                  <c:pt idx="20">
                    <c:v>на осуществление дорожной деятельности</c:v>
                  </c:pt>
                  <c:pt idx="21">
                    <c:v>на обустройство мест захоронения</c:v>
                  </c:pt>
                  <c:pt idx="22">
                    <c:v>Прочие межбюджетные трансферты передаваемые бюджетам сельских поселений</c:v>
                  </c:pt>
                  <c:pt idx="23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22">
                    <c:v>303 2 02 49999 10 0000 150</c:v>
                  </c:pt>
                </c:lvl>
              </c:multiLvlStrCache>
            </c:multiLvlStrRef>
          </c:cat>
          <c:val>
            <c:numRef>
              <c:f>Лист1!$C$14:$C$39</c:f>
              <c:numCache>
                <c:ptCount val="26"/>
                <c:pt idx="0">
                  <c:v>2186.1</c:v>
                </c:pt>
                <c:pt idx="2">
                  <c:v>719.9</c:v>
                </c:pt>
                <c:pt idx="3">
                  <c:v>450</c:v>
                </c:pt>
                <c:pt idx="4">
                  <c:v>60.1</c:v>
                </c:pt>
                <c:pt idx="5">
                  <c:v>729</c:v>
                </c:pt>
                <c:pt idx="6">
                  <c:v>227.1</c:v>
                </c:pt>
                <c:pt idx="8">
                  <c:v>227.1</c:v>
                </c:pt>
                <c:pt idx="10">
                  <c:v>3227.4</c:v>
                </c:pt>
                <c:pt idx="11">
                  <c:v>136.7</c:v>
                </c:pt>
                <c:pt idx="12">
                  <c:v>190.3</c:v>
                </c:pt>
                <c:pt idx="13">
                  <c:v>1756.1</c:v>
                </c:pt>
                <c:pt idx="14">
                  <c:v>8</c:v>
                </c:pt>
                <c:pt idx="15">
                  <c:v>18.8</c:v>
                </c:pt>
                <c:pt idx="16">
                  <c:v>750.55</c:v>
                </c:pt>
                <c:pt idx="17">
                  <c:v>105</c:v>
                </c:pt>
                <c:pt idx="18">
                  <c:v>6</c:v>
                </c:pt>
                <c:pt idx="19">
                  <c:v>110</c:v>
                </c:pt>
                <c:pt idx="20">
                  <c:v>746.7</c:v>
                </c:pt>
                <c:pt idx="21">
                  <c:v>11</c:v>
                </c:pt>
                <c:pt idx="22">
                  <c:v>1144.3</c:v>
                </c:pt>
                <c:pt idx="23">
                  <c:v>5413.5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Лист1!$A$14:$B$39</c:f>
              <c:multiLvlStrCache>
                <c:ptCount val="24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обустройство пешеходных переходов</c:v>
                  </c:pt>
                  <c:pt idx="17">
                    <c:v>на утверждение ген.Планов, правил землепользования и застройки ПЗЗ</c:v>
                  </c:pt>
                  <c:pt idx="18">
                    <c:v>на реализацию мероприятий антинаркотической программы</c:v>
                  </c:pt>
                  <c:pt idx="19">
                    <c:v>на организацию водоснабжения населения</c:v>
                  </c:pt>
                  <c:pt idx="20">
                    <c:v>на осуществление дорожной деятельности</c:v>
                  </c:pt>
                  <c:pt idx="21">
                    <c:v>на обустройство мест захоронения</c:v>
                  </c:pt>
                  <c:pt idx="22">
                    <c:v>Прочие межбюджетные трансферты передаваемые бюджетам сельских поселений</c:v>
                  </c:pt>
                  <c:pt idx="23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22">
                    <c:v>303 2 02 49999 10 0000 150</c:v>
                  </c:pt>
                </c:lvl>
              </c:multiLvlStrCache>
            </c:multiLvlStrRef>
          </c:cat>
          <c:val>
            <c:numRef>
              <c:f>Лист1!$D$14:$D$39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Лист1!$A$14:$B$39</c:f>
              <c:multiLvlStrCache>
                <c:ptCount val="24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обустройство пешеходных переходов</c:v>
                  </c:pt>
                  <c:pt idx="17">
                    <c:v>на утверждение ген.Планов, правил землепользования и застройки ПЗЗ</c:v>
                  </c:pt>
                  <c:pt idx="18">
                    <c:v>на реализацию мероприятий антинаркотической программы</c:v>
                  </c:pt>
                  <c:pt idx="19">
                    <c:v>на организацию водоснабжения населения</c:v>
                  </c:pt>
                  <c:pt idx="20">
                    <c:v>на осуществление дорожной деятельности</c:v>
                  </c:pt>
                  <c:pt idx="21">
                    <c:v>на обустройство мест захоронения</c:v>
                  </c:pt>
                  <c:pt idx="22">
                    <c:v>Прочие межбюджетные трансферты передаваемые бюджетам сельских поселений</c:v>
                  </c:pt>
                  <c:pt idx="23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22">
                    <c:v>303 2 02 49999 10 0000 150</c:v>
                  </c:pt>
                </c:lvl>
              </c:multiLvlStrCache>
            </c:multiLvlStrRef>
          </c:cat>
          <c:val>
            <c:numRef>
              <c:f>Лист1!$E$14:$E$39</c:f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Лист1!$A$14:$B$39</c:f>
              <c:multiLvlStrCache>
                <c:ptCount val="24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обустройство пешеходных переходов</c:v>
                  </c:pt>
                  <c:pt idx="17">
                    <c:v>на утверждение ген.Планов, правил землепользования и застройки ПЗЗ</c:v>
                  </c:pt>
                  <c:pt idx="18">
                    <c:v>на реализацию мероприятий антинаркотической программы</c:v>
                  </c:pt>
                  <c:pt idx="19">
                    <c:v>на организацию водоснабжения населения</c:v>
                  </c:pt>
                  <c:pt idx="20">
                    <c:v>на осуществление дорожной деятельности</c:v>
                  </c:pt>
                  <c:pt idx="21">
                    <c:v>на обустройство мест захоронения</c:v>
                  </c:pt>
                  <c:pt idx="22">
                    <c:v>Прочие межбюджетные трансферты передаваемые бюджетам сельских поселений</c:v>
                  </c:pt>
                  <c:pt idx="23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22">
                    <c:v>303 2 02 49999 10 0000 150</c:v>
                  </c:pt>
                </c:lvl>
              </c:multiLvlStrCache>
            </c:multiLvlStrRef>
          </c:cat>
          <c:val>
            <c:numRef>
              <c:f>Лист1!$F$14:$F$39</c:f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Лист1!$A$14:$B$39</c:f>
              <c:multiLvlStrCache>
                <c:ptCount val="24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обустройство пешеходных переходов</c:v>
                  </c:pt>
                  <c:pt idx="17">
                    <c:v>на утверждение ген.Планов, правил землепользования и застройки ПЗЗ</c:v>
                  </c:pt>
                  <c:pt idx="18">
                    <c:v>на реализацию мероприятий антинаркотической программы</c:v>
                  </c:pt>
                  <c:pt idx="19">
                    <c:v>на организацию водоснабжения населения</c:v>
                  </c:pt>
                  <c:pt idx="20">
                    <c:v>на осуществление дорожной деятельности</c:v>
                  </c:pt>
                  <c:pt idx="21">
                    <c:v>на обустройство мест захоронения</c:v>
                  </c:pt>
                  <c:pt idx="22">
                    <c:v>Прочие межбюджетные трансферты передаваемые бюджетам сельских поселений</c:v>
                  </c:pt>
                  <c:pt idx="23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22">
                    <c:v>303 2 02 49999 10 0000 150</c:v>
                  </c:pt>
                </c:lvl>
              </c:multiLvlStrCache>
            </c:multiLvlStrRef>
          </c:cat>
          <c:val>
            <c:numRef>
              <c:f>Лист1!$G$14:$G$39</c:f>
            </c:numRef>
          </c:val>
        </c:ser>
        <c:axId val="63006904"/>
        <c:axId val="30191225"/>
      </c:barChart>
      <c:catAx>
        <c:axId val="63006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191225"/>
        <c:crosses val="autoZero"/>
        <c:auto val="1"/>
        <c:lblOffset val="100"/>
        <c:tickLblSkip val="1"/>
        <c:noMultiLvlLbl val="0"/>
      </c:catAx>
      <c:valAx>
        <c:axId val="301912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069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4345"/>
          <c:w val="0.051"/>
          <c:h val="0.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zoomScale="75" zoomScaleNormal="75" zoomScaleSheetLayoutView="75" zoomScalePageLayoutView="0" workbookViewId="0" topLeftCell="DI1">
      <pane xSplit="2700" topLeftCell="A1" activePane="topRight" state="split"/>
      <selection pane="topLeft" activeCell="DJ9" sqref="DJ9"/>
      <selection pane="topRight" activeCell="B4" sqref="B4"/>
    </sheetView>
  </sheetViews>
  <sheetFormatPr defaultColWidth="9.00390625" defaultRowHeight="12.75"/>
  <cols>
    <col min="1" max="1" width="38.00390625" style="2" customWidth="1"/>
    <col min="2" max="2" width="72.00390625" style="1" customWidth="1"/>
    <col min="3" max="3" width="18.125" style="1" customWidth="1"/>
    <col min="4" max="4" width="0.12890625" style="1" hidden="1" customWidth="1"/>
    <col min="5" max="5" width="8.375" style="1" hidden="1" customWidth="1"/>
    <col min="6" max="6" width="0.12890625" style="1" hidden="1" customWidth="1"/>
    <col min="7" max="7" width="7.875" style="1" hidden="1" customWidth="1"/>
    <col min="8" max="8" width="19.75390625" style="1" customWidth="1"/>
    <col min="9" max="16384" width="9.125" style="1" customWidth="1"/>
  </cols>
  <sheetData>
    <row r="1" spans="1:2" s="5" customFormat="1" ht="24" customHeight="1">
      <c r="A1" s="4"/>
      <c r="B1" s="11" t="s">
        <v>45</v>
      </c>
    </row>
    <row r="2" spans="1:2" s="5" customFormat="1" ht="18.75" customHeight="1">
      <c r="A2" s="4"/>
      <c r="B2" s="11" t="s">
        <v>28</v>
      </c>
    </row>
    <row r="3" spans="1:6" s="5" customFormat="1" ht="18.75" customHeight="1">
      <c r="A3" s="4"/>
      <c r="B3" s="11" t="s">
        <v>29</v>
      </c>
      <c r="C3" s="9"/>
      <c r="D3" s="9"/>
      <c r="E3" s="9"/>
      <c r="F3" s="9"/>
    </row>
    <row r="4" spans="1:6" s="5" customFormat="1" ht="20.25" customHeight="1">
      <c r="A4" s="4"/>
      <c r="B4" s="11" t="s">
        <v>46</v>
      </c>
      <c r="C4" s="9"/>
      <c r="D4" s="9"/>
      <c r="E4" s="9"/>
      <c r="F4" s="9"/>
    </row>
    <row r="5" spans="1:7" s="5" customFormat="1" ht="23.25" customHeight="1" hidden="1">
      <c r="A5" s="4"/>
      <c r="B5" s="57"/>
      <c r="C5" s="57"/>
      <c r="D5" s="57"/>
      <c r="E5" s="57"/>
      <c r="F5" s="57"/>
      <c r="G5" s="57"/>
    </row>
    <row r="6" spans="1:7" s="5" customFormat="1" ht="18" customHeight="1" hidden="1">
      <c r="A6" s="4"/>
      <c r="B6" s="57"/>
      <c r="C6" s="57"/>
      <c r="D6" s="57"/>
      <c r="E6" s="57"/>
      <c r="F6" s="57"/>
      <c r="G6" s="57"/>
    </row>
    <row r="7" spans="1:7" ht="18" customHeight="1" hidden="1">
      <c r="A7" s="3"/>
      <c r="B7" s="3" t="s">
        <v>4</v>
      </c>
      <c r="C7" s="11"/>
      <c r="D7" s="3"/>
      <c r="E7" s="3"/>
      <c r="F7" s="3"/>
      <c r="G7" s="3"/>
    </row>
    <row r="8" spans="1:7" s="5" customFormat="1" ht="15.75" customHeight="1" hidden="1">
      <c r="A8" s="56"/>
      <c r="B8" s="56"/>
      <c r="C8" s="56"/>
      <c r="D8" s="56"/>
      <c r="E8" s="56"/>
      <c r="F8" s="56"/>
      <c r="G8" s="56"/>
    </row>
    <row r="9" spans="1:7" s="5" customFormat="1" ht="87.75" customHeight="1">
      <c r="A9" s="10"/>
      <c r="B9" s="10"/>
      <c r="C9" s="10"/>
      <c r="D9" s="10"/>
      <c r="E9" s="10"/>
      <c r="F9" s="10"/>
      <c r="G9" s="10"/>
    </row>
    <row r="10" spans="1:2" s="5" customFormat="1" ht="21" customHeight="1" thickBot="1">
      <c r="A10" s="4" t="s">
        <v>4</v>
      </c>
      <c r="B10" s="39" t="s">
        <v>30</v>
      </c>
    </row>
    <row r="11" spans="1:7" ht="16.5" customHeight="1">
      <c r="A11" s="27" t="s">
        <v>5</v>
      </c>
      <c r="B11" s="54" t="s">
        <v>1</v>
      </c>
      <c r="C11" s="35" t="s">
        <v>11</v>
      </c>
      <c r="D11" s="12"/>
      <c r="E11" s="12"/>
      <c r="F11" s="12"/>
      <c r="G11" s="12"/>
    </row>
    <row r="12" spans="1:8" ht="21" customHeight="1" thickBot="1">
      <c r="A12" s="28" t="s">
        <v>0</v>
      </c>
      <c r="B12" s="55"/>
      <c r="C12" s="42" t="s">
        <v>31</v>
      </c>
      <c r="D12" s="36"/>
      <c r="E12" s="37"/>
      <c r="F12" s="37"/>
      <c r="G12" s="37"/>
      <c r="H12" s="18"/>
    </row>
    <row r="13" spans="1:7" ht="14.25" customHeight="1">
      <c r="A13" s="28"/>
      <c r="B13" s="21"/>
      <c r="C13" s="20"/>
      <c r="D13" s="15"/>
      <c r="E13" s="16"/>
      <c r="F13" s="34"/>
      <c r="G13" s="34"/>
    </row>
    <row r="14" spans="1:7" ht="15.75" customHeight="1">
      <c r="A14" s="29" t="s">
        <v>12</v>
      </c>
      <c r="B14" s="43" t="s">
        <v>19</v>
      </c>
      <c r="C14" s="40">
        <v>2186.1</v>
      </c>
      <c r="D14" s="13" t="e">
        <f>D16+#REF!+D19+D20+#REF!+#REF!+#REF!+#REF!</f>
        <v>#REF!</v>
      </c>
      <c r="E14" s="13" t="e">
        <f>E16+#REF!+E19+E20+#REF!+#REF!+#REF!+#REF!</f>
        <v>#REF!</v>
      </c>
      <c r="F14" s="13" t="e">
        <f>F16+#REF!+F19+F20+#REF!+#REF!+#REF!+#REF!</f>
        <v>#REF!</v>
      </c>
      <c r="G14" s="13" t="e">
        <f>G16+#REF!+G19+G20+#REF!+#REF!+#REF!+#REF!</f>
        <v>#REF!</v>
      </c>
    </row>
    <row r="15" spans="1:7" ht="15.75">
      <c r="A15" s="29" t="s">
        <v>8</v>
      </c>
      <c r="B15" s="22"/>
      <c r="C15" s="40"/>
      <c r="D15" s="13"/>
      <c r="E15" s="17"/>
      <c r="F15" s="17"/>
      <c r="G15" s="17"/>
    </row>
    <row r="16" spans="1:7" ht="16.5" customHeight="1">
      <c r="A16" s="29" t="s">
        <v>13</v>
      </c>
      <c r="B16" s="22" t="s">
        <v>2</v>
      </c>
      <c r="C16" s="40">
        <v>719.9</v>
      </c>
      <c r="D16" s="13"/>
      <c r="E16" s="17"/>
      <c r="F16" s="17"/>
      <c r="G16" s="17"/>
    </row>
    <row r="17" spans="1:7" ht="16.5" customHeight="1">
      <c r="A17" s="48" t="s">
        <v>26</v>
      </c>
      <c r="B17" s="22" t="s">
        <v>27</v>
      </c>
      <c r="C17" s="40">
        <v>450</v>
      </c>
      <c r="D17" s="13"/>
      <c r="E17" s="17"/>
      <c r="F17" s="17"/>
      <c r="G17" s="17"/>
    </row>
    <row r="18" spans="1:7" s="6" customFormat="1" ht="18.75" customHeight="1">
      <c r="A18" s="47" t="s">
        <v>25</v>
      </c>
      <c r="B18" s="22" t="s">
        <v>6</v>
      </c>
      <c r="C18" s="40">
        <v>60.1</v>
      </c>
      <c r="D18" s="13"/>
      <c r="E18" s="17"/>
      <c r="F18" s="17"/>
      <c r="G18" s="17"/>
    </row>
    <row r="19" spans="1:7" s="6" customFormat="1" ht="18.75" customHeight="1">
      <c r="A19" s="29" t="s">
        <v>14</v>
      </c>
      <c r="B19" s="22" t="s">
        <v>7</v>
      </c>
      <c r="C19" s="40">
        <v>729</v>
      </c>
      <c r="D19" s="13"/>
      <c r="E19" s="17"/>
      <c r="F19" s="17"/>
      <c r="G19" s="17"/>
    </row>
    <row r="20" spans="1:7" ht="31.5">
      <c r="A20" s="29" t="s">
        <v>15</v>
      </c>
      <c r="B20" s="23" t="s">
        <v>33</v>
      </c>
      <c r="C20" s="40">
        <v>227.1</v>
      </c>
      <c r="D20" s="13"/>
      <c r="E20" s="17"/>
      <c r="F20" s="17"/>
      <c r="G20" s="17"/>
    </row>
    <row r="21" spans="1:7" ht="14.25" customHeight="1">
      <c r="A21" s="29"/>
      <c r="B21" s="24" t="s">
        <v>3</v>
      </c>
      <c r="C21" s="40"/>
      <c r="D21" s="13"/>
      <c r="E21" s="17"/>
      <c r="F21" s="17"/>
      <c r="G21" s="17"/>
    </row>
    <row r="22" spans="1:7" ht="45.75" customHeight="1">
      <c r="A22" s="29" t="s">
        <v>16</v>
      </c>
      <c r="B22" s="25" t="s">
        <v>9</v>
      </c>
      <c r="C22" s="40">
        <v>227.1</v>
      </c>
      <c r="D22" s="13"/>
      <c r="E22" s="17"/>
      <c r="F22" s="17"/>
      <c r="G22" s="17"/>
    </row>
    <row r="23" spans="1:7" ht="45.75" customHeight="1">
      <c r="A23" s="29" t="s">
        <v>21</v>
      </c>
      <c r="B23" s="25" t="s">
        <v>22</v>
      </c>
      <c r="C23" s="40"/>
      <c r="D23" s="46"/>
      <c r="E23" s="17"/>
      <c r="F23" s="17"/>
      <c r="G23" s="17"/>
    </row>
    <row r="24" spans="1:7" ht="24.75" customHeight="1">
      <c r="A24" s="29"/>
      <c r="B24" s="44" t="s">
        <v>10</v>
      </c>
      <c r="C24" s="40">
        <v>3227.4</v>
      </c>
      <c r="D24" s="40" t="e">
        <f>#REF!+#REF!+#REF!+D26+#REF!+D27+#REF!</f>
        <v>#REF!</v>
      </c>
      <c r="E24" s="40" t="e">
        <f>#REF!+#REF!+#REF!+E26+#REF!+E27+#REF!</f>
        <v>#REF!</v>
      </c>
      <c r="F24" s="40" t="e">
        <f>#REF!+#REF!+#REF!+F26+#REF!+F27+#REF!</f>
        <v>#REF!</v>
      </c>
      <c r="G24" s="40" t="e">
        <f>#REF!+#REF!+#REF!+G26+#REF!+G27+#REF!</f>
        <v>#REF!</v>
      </c>
    </row>
    <row r="25" spans="1:7" ht="30.75" customHeight="1">
      <c r="A25" s="29" t="s">
        <v>32</v>
      </c>
      <c r="B25" s="26" t="s">
        <v>34</v>
      </c>
      <c r="C25" s="40">
        <v>136.7</v>
      </c>
      <c r="D25" s="13"/>
      <c r="E25" s="17"/>
      <c r="F25" s="17"/>
      <c r="G25" s="17"/>
    </row>
    <row r="26" spans="1:7" s="7" customFormat="1" ht="43.5" customHeight="1">
      <c r="A26" s="29" t="s">
        <v>23</v>
      </c>
      <c r="B26" s="26" t="s">
        <v>17</v>
      </c>
      <c r="C26" s="40">
        <v>190.3</v>
      </c>
      <c r="D26" s="13"/>
      <c r="E26" s="17"/>
      <c r="F26" s="17"/>
      <c r="G26" s="17"/>
    </row>
    <row r="27" spans="1:7" ht="66.75" customHeight="1">
      <c r="A27" s="29" t="s">
        <v>24</v>
      </c>
      <c r="B27" s="26" t="s">
        <v>18</v>
      </c>
      <c r="C27" s="40">
        <v>1756.1</v>
      </c>
      <c r="D27" s="13"/>
      <c r="E27" s="17"/>
      <c r="F27" s="17"/>
      <c r="G27" s="17"/>
    </row>
    <row r="28" spans="1:7" ht="21" customHeight="1">
      <c r="A28" s="29"/>
      <c r="B28" s="26" t="s">
        <v>36</v>
      </c>
      <c r="C28" s="40">
        <v>8</v>
      </c>
      <c r="D28" s="13"/>
      <c r="E28" s="17"/>
      <c r="F28" s="17"/>
      <c r="G28" s="17"/>
    </row>
    <row r="29" spans="1:7" ht="21.75" customHeight="1">
      <c r="A29" s="29"/>
      <c r="B29" s="26" t="s">
        <v>37</v>
      </c>
      <c r="C29" s="40">
        <v>18.8</v>
      </c>
      <c r="D29" s="13"/>
      <c r="E29" s="17"/>
      <c r="F29" s="17"/>
      <c r="G29" s="17"/>
    </row>
    <row r="30" spans="1:7" ht="21.75" customHeight="1">
      <c r="A30" s="29"/>
      <c r="B30" s="26" t="s">
        <v>38</v>
      </c>
      <c r="C30" s="40">
        <v>750.55</v>
      </c>
      <c r="D30" s="13"/>
      <c r="E30" s="17"/>
      <c r="F30" s="17"/>
      <c r="G30" s="17"/>
    </row>
    <row r="31" spans="1:7" ht="21.75" customHeight="1">
      <c r="A31" s="29"/>
      <c r="B31" s="26" t="s">
        <v>39</v>
      </c>
      <c r="C31" s="40">
        <v>105</v>
      </c>
      <c r="D31" s="13"/>
      <c r="E31" s="17"/>
      <c r="F31" s="17"/>
      <c r="G31" s="17"/>
    </row>
    <row r="32" spans="1:7" ht="21.75" customHeight="1">
      <c r="A32" s="29"/>
      <c r="B32" s="26" t="s">
        <v>35</v>
      </c>
      <c r="C32" s="40">
        <v>6</v>
      </c>
      <c r="D32" s="13"/>
      <c r="E32" s="17"/>
      <c r="F32" s="17"/>
      <c r="G32" s="17"/>
    </row>
    <row r="33" spans="1:7" ht="21.75" customHeight="1">
      <c r="A33" s="29"/>
      <c r="B33" s="26" t="s">
        <v>41</v>
      </c>
      <c r="C33" s="40">
        <v>110</v>
      </c>
      <c r="D33" s="13"/>
      <c r="E33" s="17"/>
      <c r="F33" s="17"/>
      <c r="G33" s="17"/>
    </row>
    <row r="34" spans="1:7" ht="32.25" customHeight="1">
      <c r="A34" s="29"/>
      <c r="B34" s="26" t="s">
        <v>40</v>
      </c>
      <c r="C34" s="40">
        <v>746.7</v>
      </c>
      <c r="D34" s="13"/>
      <c r="E34" s="17"/>
      <c r="F34" s="17"/>
      <c r="G34" s="17"/>
    </row>
    <row r="35" spans="1:7" ht="32.25" customHeight="1">
      <c r="A35" s="49"/>
      <c r="B35" s="50" t="s">
        <v>42</v>
      </c>
      <c r="C35" s="51">
        <v>11</v>
      </c>
      <c r="D35" s="52"/>
      <c r="E35" s="53"/>
      <c r="F35" s="53"/>
      <c r="G35" s="53"/>
    </row>
    <row r="36" spans="1:7" ht="32.25" customHeight="1">
      <c r="A36" s="49" t="s">
        <v>43</v>
      </c>
      <c r="B36" s="50" t="s">
        <v>44</v>
      </c>
      <c r="C36" s="51">
        <v>1144.3</v>
      </c>
      <c r="D36" s="52"/>
      <c r="E36" s="53"/>
      <c r="F36" s="53"/>
      <c r="G36" s="53"/>
    </row>
    <row r="37" spans="1:7" s="8" customFormat="1" ht="16.5" thickBot="1">
      <c r="A37" s="30"/>
      <c r="B37" s="45" t="s">
        <v>20</v>
      </c>
      <c r="C37" s="41">
        <f>C24+C14</f>
        <v>5413.5</v>
      </c>
      <c r="D37" s="14" t="e">
        <f>D14+D24</f>
        <v>#REF!</v>
      </c>
      <c r="E37" s="14" t="e">
        <f>E14+E24</f>
        <v>#REF!</v>
      </c>
      <c r="F37" s="14" t="e">
        <f>F14+F24</f>
        <v>#REF!</v>
      </c>
      <c r="G37" s="14" t="e">
        <f>G14+G24</f>
        <v>#REF!</v>
      </c>
    </row>
    <row r="38" spans="3:7" ht="12.75">
      <c r="C38" s="31"/>
      <c r="D38" s="31" t="e">
        <f>D14/D41</f>
        <v>#REF!</v>
      </c>
      <c r="E38" s="31" t="e">
        <f>E14/E41</f>
        <v>#REF!</v>
      </c>
      <c r="F38" s="31" t="e">
        <f>F14/F41</f>
        <v>#REF!</v>
      </c>
      <c r="G38" s="31" t="e">
        <f>G14/G41</f>
        <v>#REF!</v>
      </c>
    </row>
    <row r="39" spans="2:7" ht="12" customHeight="1">
      <c r="B39" s="19"/>
      <c r="C39" s="32"/>
      <c r="D39" s="32" t="e">
        <f>D37/D41</f>
        <v>#REF!</v>
      </c>
      <c r="E39" s="32" t="e">
        <f>E37/E41</f>
        <v>#REF!</v>
      </c>
      <c r="F39" s="32" t="e">
        <f>F37/F41</f>
        <v>#REF!</v>
      </c>
      <c r="G39" s="32" t="e">
        <f>G37/G41</f>
        <v>#REF!</v>
      </c>
    </row>
    <row r="40" spans="3:7" ht="12.75" hidden="1">
      <c r="C40" s="33"/>
      <c r="D40" s="33"/>
      <c r="E40" s="33"/>
      <c r="F40" s="33"/>
      <c r="G40" s="33"/>
    </row>
    <row r="41" spans="3:7" ht="12.75">
      <c r="C41" s="33"/>
      <c r="D41" s="33"/>
      <c r="E41" s="33"/>
      <c r="F41" s="33"/>
      <c r="G41" s="33"/>
    </row>
    <row r="42" ht="12.75">
      <c r="A42" s="38"/>
    </row>
  </sheetData>
  <sheetProtection/>
  <mergeCells count="4">
    <mergeCell ref="B11:B12"/>
    <mergeCell ref="A8:G8"/>
    <mergeCell ref="B5:G5"/>
    <mergeCell ref="B6:G6"/>
  </mergeCells>
  <printOptions/>
  <pageMargins left="0.2" right="0.17" top="0.17" bottom="0.24" header="0.17" footer="0.1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SRED</cp:lastModifiedBy>
  <cp:lastPrinted>2019-11-14T07:26:04Z</cp:lastPrinted>
  <dcterms:created xsi:type="dcterms:W3CDTF">2003-01-08T04:30:11Z</dcterms:created>
  <dcterms:modified xsi:type="dcterms:W3CDTF">2020-12-28T15:31:38Z</dcterms:modified>
  <cp:category/>
  <cp:version/>
  <cp:contentType/>
  <cp:contentStatus/>
</cp:coreProperties>
</file>